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ostxmodalidad 2020" sheetId="1" r:id="rId1"/>
  </sheets>
  <definedNames>
    <definedName name="_xlnm.Print_Area" localSheetId="0">'Postxmodalidad 2020'!$A$1:$AX$62</definedName>
  </definedNames>
  <calcPr fullCalcOnLoad="1"/>
</workbook>
</file>

<file path=xl/sharedStrings.xml><?xml version="1.0" encoding="utf-8"?>
<sst xmlns="http://schemas.openxmlformats.org/spreadsheetml/2006/main" count="104" uniqueCount="55">
  <si>
    <t>POSTULANTES  INSCRITOS POR MOSALIDAD DE POSTULACION, GÉNERO  SEGÚN ESPECIALIDAD</t>
  </si>
  <si>
    <t>FACULTAD</t>
  </si>
  <si>
    <t>ESPECIALIDAD</t>
  </si>
  <si>
    <t>CONCURSO</t>
  </si>
  <si>
    <t>1° Y 2° PUESTOS</t>
  </si>
  <si>
    <t>TRASLADO</t>
  </si>
  <si>
    <t>GRADUADOS Y</t>
  </si>
  <si>
    <t>CONVENIO</t>
  </si>
  <si>
    <t>BACHILLERATO</t>
  </si>
  <si>
    <t>VICTIMA DE TERRORISMO</t>
  </si>
  <si>
    <t>DISCAPACIT.</t>
  </si>
  <si>
    <t>DEPORT. CALIF.</t>
  </si>
  <si>
    <t>P.I.R.</t>
  </si>
  <si>
    <t>CONV. REGION.</t>
  </si>
  <si>
    <t>BECA 18</t>
  </si>
  <si>
    <t xml:space="preserve">COAR </t>
  </si>
  <si>
    <t>5TO</t>
  </si>
  <si>
    <t>PARTICIPANTE LIBRE</t>
  </si>
  <si>
    <t xml:space="preserve">TOTAL </t>
  </si>
  <si>
    <t>ORDINARIO</t>
  </si>
  <si>
    <t>COLEGIO</t>
  </si>
  <si>
    <t>EXTERNO</t>
  </si>
  <si>
    <t>TITULADOS</t>
  </si>
  <si>
    <t>ANDRES BELLO</t>
  </si>
  <si>
    <t>CONV. UNALM</t>
  </si>
  <si>
    <t>LEY  27277</t>
  </si>
  <si>
    <t>LEY 29973</t>
  </si>
  <si>
    <t>LEY 28036</t>
  </si>
  <si>
    <t>LEY 28592</t>
  </si>
  <si>
    <t>METEOROL.</t>
  </si>
  <si>
    <t>SECUNDARIA</t>
  </si>
  <si>
    <t>F</t>
  </si>
  <si>
    <t>M</t>
  </si>
  <si>
    <t>T</t>
  </si>
  <si>
    <t>AGRONOMÍA</t>
  </si>
  <si>
    <t>CIENCIAS</t>
  </si>
  <si>
    <t>BIOLOGÍA</t>
  </si>
  <si>
    <t>INGENIERIÍA AMBIENTAL</t>
  </si>
  <si>
    <t>METEOROLOGÍA</t>
  </si>
  <si>
    <t>CIENCIAS FORESTALES</t>
  </si>
  <si>
    <t>INGENIERÍA FORESTAL</t>
  </si>
  <si>
    <t>ECONOMÍA Y PLANIFICACIÓN</t>
  </si>
  <si>
    <t>ECONOMÍA</t>
  </si>
  <si>
    <t>ESTADÍSTICA E INFORMÁTICA</t>
  </si>
  <si>
    <t>ING. EN GESTIÓN EMPRESARIAL</t>
  </si>
  <si>
    <t>INGENIERÍA AGRÍCOLA</t>
  </si>
  <si>
    <t>INGENIERIA AGRÍCOLA</t>
  </si>
  <si>
    <t>ZOOTECNIA</t>
  </si>
  <si>
    <t>PESQUERÍA</t>
  </si>
  <si>
    <t>INDUSTRIAS ALIMENTARIAS</t>
  </si>
  <si>
    <t>TOTAL</t>
  </si>
  <si>
    <t>Fuente: Centro de Admisión y Promoción</t>
  </si>
  <si>
    <t>PORCENTAJE  DE POSTULANTES  POR GENERO</t>
  </si>
  <si>
    <t>NUMERO DE POSTULANTES POR CARRERA</t>
  </si>
  <si>
    <t>UNALM 2020 - 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</si>
</sst>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54"/>
      <name val="Calibri"/>
      <family val="2"/>
    </font>
    <font>
      <sz val="10"/>
      <color indexed="53"/>
      <name val="Calibri"/>
      <family val="2"/>
    </font>
    <font>
      <sz val="9"/>
      <color indexed="63"/>
      <name val="Calibri"/>
      <family val="2"/>
    </font>
    <font>
      <sz val="8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63"/>
      <name val="Calibri"/>
      <family val="2"/>
    </font>
    <font>
      <sz val="14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75B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medium"/>
      <right style="thin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 style="medium"/>
      <top/>
      <bottom style="thin">
        <color theme="9" tint="-0.4999699890613556"/>
      </bottom>
    </border>
    <border>
      <left style="medium"/>
      <right style="medium"/>
      <top style="medium">
        <color theme="9" tint="-0.4999699890613556"/>
      </top>
      <bottom style="medium"/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 style="medium"/>
      <right/>
      <top/>
      <bottom style="thin">
        <color theme="9" tint="-0.4999699890613556"/>
      </bottom>
    </border>
    <border>
      <left/>
      <right/>
      <top/>
      <bottom style="thin">
        <color theme="9" tint="-0.4999699890613556"/>
      </bottom>
    </border>
    <border>
      <left/>
      <right style="medium"/>
      <top/>
      <bottom style="thin">
        <color theme="9" tint="-0.4999699890613556"/>
      </bottom>
    </border>
    <border>
      <left style="medium"/>
      <right style="medium">
        <color theme="9" tint="-0.4999699890613556"/>
      </right>
      <top style="medium"/>
      <bottom/>
    </border>
    <border>
      <left style="medium">
        <color theme="9" tint="-0.4999699890613556"/>
      </left>
      <right style="medium">
        <color theme="9" tint="-0.4999699890613556"/>
      </right>
      <top style="medium"/>
      <bottom/>
    </border>
    <border>
      <left style="medium">
        <color theme="9" tint="-0.4999699890613556"/>
      </left>
      <right style="medium"/>
      <top style="medium"/>
      <bottom/>
    </border>
    <border>
      <left style="medium"/>
      <right style="medium">
        <color theme="9" tint="-0.4999699890613556"/>
      </right>
      <top/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/>
      <bottom style="thin">
        <color theme="9" tint="-0.4999699890613556"/>
      </bottom>
    </border>
    <border>
      <left style="medium">
        <color theme="9" tint="-0.4999699890613556"/>
      </left>
      <right style="medium"/>
      <top/>
      <bottom style="thin">
        <color theme="9" tint="-0.4999699890613556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/>
      <top/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thin">
        <color theme="9" tint="-0.4999699890613556"/>
      </bottom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/>
      <top style="medium"/>
      <bottom/>
    </border>
    <border>
      <left style="medium"/>
      <right style="medium"/>
      <top style="medium"/>
      <bottom style="thin">
        <color theme="9" tint="-0.4999699890613556"/>
      </bottom>
    </border>
    <border>
      <left style="medium"/>
      <right style="medium"/>
      <top style="thin">
        <color theme="9" tint="-0.4999699890613556"/>
      </top>
      <bottom style="thin">
        <color theme="9" tint="-0.4999699890613556"/>
      </bottom>
    </border>
    <border>
      <left style="medium"/>
      <right style="medium"/>
      <top style="thin">
        <color theme="9" tint="-0.4999699890613556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theme="9" tint="-0.4999699890613556"/>
      </left>
      <right style="medium">
        <color theme="9" tint="-0.4999699890613556"/>
      </right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50" fillId="0" borderId="1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27" xfId="0" applyBorder="1" applyAlignment="1">
      <alignment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center" vertical="center" wrapText="1"/>
    </xf>
    <xf numFmtId="0" fontId="52" fillId="33" borderId="43" xfId="0" applyFont="1" applyFill="1" applyBorder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 wrapText="1"/>
    </xf>
    <xf numFmtId="0" fontId="52" fillId="33" borderId="45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 wrapText="1"/>
    </xf>
    <xf numFmtId="0" fontId="52" fillId="33" borderId="47" xfId="0" applyFont="1" applyFill="1" applyBorder="1" applyAlignment="1">
      <alignment horizontal="center" vertical="center" wrapText="1"/>
    </xf>
    <xf numFmtId="0" fontId="52" fillId="33" borderId="48" xfId="0" applyFont="1" applyFill="1" applyBorder="1" applyAlignment="1">
      <alignment horizontal="center" vertical="center" wrapText="1"/>
    </xf>
    <xf numFmtId="0" fontId="52" fillId="33" borderId="49" xfId="0" applyFont="1" applyFill="1" applyBorder="1" applyAlignment="1">
      <alignment horizontal="center" vertical="center" wrapText="1"/>
    </xf>
    <xf numFmtId="0" fontId="52" fillId="33" borderId="50" xfId="0" applyFont="1" applyFill="1" applyBorder="1" applyAlignment="1">
      <alignment horizontal="center" vertical="center" wrapText="1"/>
    </xf>
    <xf numFmtId="0" fontId="52" fillId="33" borderId="51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49" fontId="52" fillId="33" borderId="52" xfId="0" applyNumberFormat="1" applyFont="1" applyFill="1" applyBorder="1" applyAlignment="1">
      <alignment horizontal="center" vertical="center" wrapText="1"/>
    </xf>
    <xf numFmtId="49" fontId="52" fillId="33" borderId="53" xfId="0" applyNumberFormat="1" applyFont="1" applyFill="1" applyBorder="1" applyAlignment="1">
      <alignment horizontal="center" vertical="center" wrapText="1"/>
    </xf>
    <xf numFmtId="49" fontId="52" fillId="33" borderId="54" xfId="0" applyNumberFormat="1" applyFont="1" applyFill="1" applyBorder="1" applyAlignment="1">
      <alignment horizontal="center" vertical="center" wrapText="1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56" xfId="0" applyFont="1" applyFill="1" applyBorder="1" applyAlignment="1">
      <alignment horizontal="center" vertical="center" wrapText="1"/>
    </xf>
    <xf numFmtId="0" fontId="52" fillId="33" borderId="57" xfId="0" applyFont="1" applyFill="1" applyBorder="1" applyAlignment="1">
      <alignment horizontal="center" vertical="center" wrapText="1"/>
    </xf>
    <xf numFmtId="0" fontId="52" fillId="33" borderId="5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POSTULANTES 2020 - I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5"/>
          <c:y val="0.12175"/>
          <c:w val="0.96775"/>
          <c:h val="0.8525"/>
        </c:manualLayout>
      </c:layout>
      <c:pie3DChart>
        <c:varyColors val="1"/>
        <c:ser>
          <c:idx val="0"/>
          <c:order val="0"/>
          <c:tx>
            <c:strRef>
              <c:f>'Postxmodalidad 2020'!$AS$6:$AT$6</c:f>
              <c:strCache>
                <c:ptCount val="1"/>
                <c:pt idx="0">
                  <c:v>F M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203864"/>
              </a:solid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'Postxmodalidad 2020'!$AS$6:$AT$6</c:f>
              <c:strCache/>
            </c:strRef>
          </c:cat>
          <c:val>
            <c:numRef>
              <c:f>'Postxmodalidad 2020'!$AV$20:$AW$20</c:f>
              <c:numCache/>
            </c:numRef>
          </c:val>
        </c:ser>
      </c:pie3DChart>
      <c:spPr>
        <a:solidFill>
          <a:srgbClr val="DAE3F3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POSTULANTES  2020 - I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view3D>
      <c:rotX val="10"/>
      <c:hPercent val="26"/>
      <c:rotY val="40"/>
      <c:depthPercent val="100"/>
      <c:rAngAx val="1"/>
    </c:view3D>
    <c:plotArea>
      <c:layout>
        <c:manualLayout>
          <c:xMode val="edge"/>
          <c:yMode val="edge"/>
          <c:x val="0.00175"/>
          <c:y val="0.13625"/>
          <c:w val="0.993"/>
          <c:h val="0.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CC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900C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'Postxmodalidad 2020'!$B$8:$B$19</c:f>
              <c:strCache/>
            </c:strRef>
          </c:cat>
          <c:val>
            <c:numRef>
              <c:f>'Postxmodalidad 2020'!$AX$8:$AX$19</c:f>
              <c:numCache/>
            </c:numRef>
          </c:val>
          <c:shape val="cylinder"/>
        </c:ser>
        <c:shape val="box"/>
        <c:axId val="51114325"/>
        <c:axId val="57375742"/>
      </c:bar3D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375742"/>
        <c:crosses val="autoZero"/>
        <c:auto val="0"/>
        <c:lblOffset val="100"/>
        <c:tickLblSkip val="1"/>
        <c:noMultiLvlLbl val="0"/>
      </c:catAx>
      <c:valAx>
        <c:axId val="573757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1143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DAE3F3"/>
        </a:solidFill>
        <a:ln w="3175">
          <a:noFill/>
        </a:ln>
      </c:spPr>
      <c:thickness val="0"/>
    </c:sideWall>
    <c:backWall>
      <c:spPr>
        <a:solidFill>
          <a:srgbClr val="DAE3F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25</xdr:row>
      <xdr:rowOff>47625</xdr:rowOff>
    </xdr:from>
    <xdr:to>
      <xdr:col>13</xdr:col>
      <xdr:colOff>133350</xdr:colOff>
      <xdr:row>46</xdr:row>
      <xdr:rowOff>114300</xdr:rowOff>
    </xdr:to>
    <xdr:graphicFrame>
      <xdr:nvGraphicFramePr>
        <xdr:cNvPr id="1" name="Gráfico 1"/>
        <xdr:cNvGraphicFramePr/>
      </xdr:nvGraphicFramePr>
      <xdr:xfrm>
        <a:off x="628650" y="8029575"/>
        <a:ext cx="66960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25</xdr:row>
      <xdr:rowOff>47625</xdr:rowOff>
    </xdr:from>
    <xdr:to>
      <xdr:col>47</xdr:col>
      <xdr:colOff>257175</xdr:colOff>
      <xdr:row>46</xdr:row>
      <xdr:rowOff>95250</xdr:rowOff>
    </xdr:to>
    <xdr:graphicFrame>
      <xdr:nvGraphicFramePr>
        <xdr:cNvPr id="2" name="Gráfico 2"/>
        <xdr:cNvGraphicFramePr/>
      </xdr:nvGraphicFramePr>
      <xdr:xfrm>
        <a:off x="7886700" y="8029575"/>
        <a:ext cx="11220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2"/>
  <sheetViews>
    <sheetView tabSelected="1" zoomScale="90" zoomScaleNormal="90" zoomScaleSheetLayoutView="80" zoomScalePageLayoutView="0" workbookViewId="0" topLeftCell="A1">
      <selection activeCell="T23" sqref="T23"/>
    </sheetView>
  </sheetViews>
  <sheetFormatPr defaultColWidth="11.421875" defaultRowHeight="15"/>
  <cols>
    <col min="1" max="1" width="25.421875" style="0" customWidth="1"/>
    <col min="2" max="2" width="25.8515625" style="0" customWidth="1"/>
    <col min="3" max="50" width="5.140625" style="0" customWidth="1"/>
  </cols>
  <sheetData>
    <row r="1" spans="1:50" ht="20.25" customHeight="1" thickTop="1">
      <c r="A1" s="1"/>
      <c r="B1" s="1"/>
      <c r="C1" s="52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</row>
    <row r="2" spans="3:50" ht="15.75">
      <c r="C2" s="53" t="s">
        <v>54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</row>
    <row r="3" ht="15.75" thickBot="1"/>
    <row r="4" spans="1:50" ht="30.75" customHeight="1">
      <c r="A4" s="54" t="s">
        <v>1</v>
      </c>
      <c r="B4" s="54" t="s">
        <v>2</v>
      </c>
      <c r="C4" s="57" t="s">
        <v>3</v>
      </c>
      <c r="D4" s="58"/>
      <c r="E4" s="59"/>
      <c r="F4" s="50" t="s">
        <v>4</v>
      </c>
      <c r="G4" s="30"/>
      <c r="H4" s="51"/>
      <c r="I4" s="29" t="s">
        <v>5</v>
      </c>
      <c r="J4" s="30"/>
      <c r="K4" s="31"/>
      <c r="L4" s="50" t="s">
        <v>6</v>
      </c>
      <c r="M4" s="30"/>
      <c r="N4" s="51"/>
      <c r="O4" s="29" t="s">
        <v>7</v>
      </c>
      <c r="P4" s="30"/>
      <c r="Q4" s="31"/>
      <c r="R4" s="50" t="s">
        <v>8</v>
      </c>
      <c r="S4" s="30"/>
      <c r="T4" s="60"/>
      <c r="U4" s="29" t="s">
        <v>9</v>
      </c>
      <c r="V4" s="30"/>
      <c r="W4" s="31"/>
      <c r="X4" s="50" t="s">
        <v>10</v>
      </c>
      <c r="Y4" s="30"/>
      <c r="Z4" s="51"/>
      <c r="AA4" s="29" t="s">
        <v>11</v>
      </c>
      <c r="AB4" s="30"/>
      <c r="AC4" s="31"/>
      <c r="AD4" s="50" t="s">
        <v>12</v>
      </c>
      <c r="AE4" s="30"/>
      <c r="AF4" s="51"/>
      <c r="AG4" s="29" t="s">
        <v>13</v>
      </c>
      <c r="AH4" s="30"/>
      <c r="AI4" s="31"/>
      <c r="AJ4" s="29" t="s">
        <v>14</v>
      </c>
      <c r="AK4" s="30"/>
      <c r="AL4" s="31"/>
      <c r="AM4" s="29" t="s">
        <v>15</v>
      </c>
      <c r="AN4" s="30"/>
      <c r="AO4" s="31"/>
      <c r="AP4" s="29" t="s">
        <v>16</v>
      </c>
      <c r="AQ4" s="30"/>
      <c r="AR4" s="31"/>
      <c r="AS4" s="32" t="s">
        <v>17</v>
      </c>
      <c r="AT4" s="33"/>
      <c r="AU4" s="34"/>
      <c r="AV4" s="38" t="s">
        <v>18</v>
      </c>
      <c r="AW4" s="39"/>
      <c r="AX4" s="40"/>
    </row>
    <row r="5" spans="1:50" ht="30.75" customHeight="1">
      <c r="A5" s="55"/>
      <c r="B5" s="55"/>
      <c r="C5" s="44" t="s">
        <v>19</v>
      </c>
      <c r="D5" s="45"/>
      <c r="E5" s="46"/>
      <c r="F5" s="47" t="s">
        <v>20</v>
      </c>
      <c r="G5" s="23"/>
      <c r="H5" s="48"/>
      <c r="I5" s="22" t="s">
        <v>21</v>
      </c>
      <c r="J5" s="23"/>
      <c r="K5" s="24"/>
      <c r="L5" s="47" t="s">
        <v>22</v>
      </c>
      <c r="M5" s="23"/>
      <c r="N5" s="48"/>
      <c r="O5" s="22" t="s">
        <v>23</v>
      </c>
      <c r="P5" s="23"/>
      <c r="Q5" s="24"/>
      <c r="R5" s="47" t="s">
        <v>24</v>
      </c>
      <c r="S5" s="23"/>
      <c r="T5" s="49"/>
      <c r="U5" s="22" t="s">
        <v>25</v>
      </c>
      <c r="V5" s="23"/>
      <c r="W5" s="24"/>
      <c r="X5" s="47" t="s">
        <v>26</v>
      </c>
      <c r="Y5" s="23"/>
      <c r="Z5" s="48"/>
      <c r="AA5" s="22" t="s">
        <v>27</v>
      </c>
      <c r="AB5" s="23"/>
      <c r="AC5" s="24"/>
      <c r="AD5" s="47" t="s">
        <v>28</v>
      </c>
      <c r="AE5" s="23"/>
      <c r="AF5" s="48"/>
      <c r="AG5" s="22" t="s">
        <v>29</v>
      </c>
      <c r="AH5" s="23"/>
      <c r="AI5" s="24"/>
      <c r="AJ5" s="22"/>
      <c r="AK5" s="23"/>
      <c r="AL5" s="24"/>
      <c r="AM5" s="22"/>
      <c r="AN5" s="23"/>
      <c r="AO5" s="24"/>
      <c r="AP5" s="22" t="s">
        <v>30</v>
      </c>
      <c r="AQ5" s="23"/>
      <c r="AR5" s="24"/>
      <c r="AS5" s="35"/>
      <c r="AT5" s="36"/>
      <c r="AU5" s="37"/>
      <c r="AV5" s="41"/>
      <c r="AW5" s="42"/>
      <c r="AX5" s="43"/>
    </row>
    <row r="6" spans="1:50" ht="30.75" customHeight="1" thickBot="1">
      <c r="A6" s="56"/>
      <c r="B6" s="56"/>
      <c r="C6" s="2" t="s">
        <v>31</v>
      </c>
      <c r="D6" s="3" t="s">
        <v>32</v>
      </c>
      <c r="E6" s="4" t="s">
        <v>33</v>
      </c>
      <c r="F6" s="2" t="s">
        <v>31</v>
      </c>
      <c r="G6" s="3" t="s">
        <v>32</v>
      </c>
      <c r="H6" s="4" t="s">
        <v>33</v>
      </c>
      <c r="I6" s="2" t="s">
        <v>31</v>
      </c>
      <c r="J6" s="3" t="s">
        <v>32</v>
      </c>
      <c r="K6" s="4" t="s">
        <v>33</v>
      </c>
      <c r="L6" s="2" t="s">
        <v>31</v>
      </c>
      <c r="M6" s="3" t="s">
        <v>32</v>
      </c>
      <c r="N6" s="4" t="s">
        <v>33</v>
      </c>
      <c r="O6" s="2" t="s">
        <v>31</v>
      </c>
      <c r="P6" s="3" t="s">
        <v>32</v>
      </c>
      <c r="Q6" s="4" t="s">
        <v>33</v>
      </c>
      <c r="R6" s="2" t="s">
        <v>31</v>
      </c>
      <c r="S6" s="3" t="s">
        <v>32</v>
      </c>
      <c r="T6" s="4" t="s">
        <v>33</v>
      </c>
      <c r="U6" s="2" t="s">
        <v>31</v>
      </c>
      <c r="V6" s="3" t="s">
        <v>32</v>
      </c>
      <c r="W6" s="4" t="s">
        <v>33</v>
      </c>
      <c r="X6" s="2" t="s">
        <v>31</v>
      </c>
      <c r="Y6" s="3" t="s">
        <v>32</v>
      </c>
      <c r="Z6" s="4" t="s">
        <v>33</v>
      </c>
      <c r="AA6" s="2" t="s">
        <v>31</v>
      </c>
      <c r="AB6" s="3" t="s">
        <v>32</v>
      </c>
      <c r="AC6" s="4" t="s">
        <v>33</v>
      </c>
      <c r="AD6" s="2" t="s">
        <v>31</v>
      </c>
      <c r="AE6" s="3" t="s">
        <v>32</v>
      </c>
      <c r="AF6" s="4" t="s">
        <v>33</v>
      </c>
      <c r="AG6" s="2" t="s">
        <v>31</v>
      </c>
      <c r="AH6" s="3" t="s">
        <v>32</v>
      </c>
      <c r="AI6" s="4" t="s">
        <v>33</v>
      </c>
      <c r="AJ6" s="2" t="s">
        <v>31</v>
      </c>
      <c r="AK6" s="3" t="s">
        <v>32</v>
      </c>
      <c r="AL6" s="4" t="s">
        <v>33</v>
      </c>
      <c r="AM6" s="2" t="s">
        <v>31</v>
      </c>
      <c r="AN6" s="3" t="s">
        <v>32</v>
      </c>
      <c r="AO6" s="4" t="s">
        <v>33</v>
      </c>
      <c r="AP6" s="2" t="s">
        <v>31</v>
      </c>
      <c r="AQ6" s="3" t="s">
        <v>32</v>
      </c>
      <c r="AR6" s="4" t="s">
        <v>33</v>
      </c>
      <c r="AS6" s="2" t="s">
        <v>31</v>
      </c>
      <c r="AT6" s="3" t="s">
        <v>32</v>
      </c>
      <c r="AU6" s="4" t="s">
        <v>33</v>
      </c>
      <c r="AV6" s="2" t="s">
        <v>31</v>
      </c>
      <c r="AW6" s="3" t="s">
        <v>32</v>
      </c>
      <c r="AX6" s="4" t="s">
        <v>33</v>
      </c>
    </row>
    <row r="7" ht="9" customHeight="1" thickBot="1"/>
    <row r="8" spans="1:50" ht="30.75" customHeight="1">
      <c r="A8" s="5" t="s">
        <v>34</v>
      </c>
      <c r="B8" s="5" t="s">
        <v>34</v>
      </c>
      <c r="C8" s="6">
        <v>241</v>
      </c>
      <c r="D8" s="7">
        <v>230</v>
      </c>
      <c r="E8" s="7">
        <f>SUM(C8:D8)</f>
        <v>471</v>
      </c>
      <c r="F8" s="6">
        <v>3</v>
      </c>
      <c r="G8" s="7">
        <v>9</v>
      </c>
      <c r="H8" s="8">
        <f>SUM(F8:G8)</f>
        <v>12</v>
      </c>
      <c r="I8" s="6">
        <v>2</v>
      </c>
      <c r="J8" s="7">
        <v>3</v>
      </c>
      <c r="K8" s="8">
        <f aca="true" t="shared" si="0" ref="K8:K19">SUM(I8:J8)</f>
        <v>5</v>
      </c>
      <c r="L8" s="6">
        <v>0</v>
      </c>
      <c r="M8" s="7">
        <v>2</v>
      </c>
      <c r="N8" s="8">
        <f aca="true" t="shared" si="1" ref="N8:N19">SUM(L8:M8)</f>
        <v>2</v>
      </c>
      <c r="O8" s="6">
        <v>0</v>
      </c>
      <c r="P8" s="7">
        <v>0</v>
      </c>
      <c r="Q8" s="8">
        <f aca="true" t="shared" si="2" ref="Q8:Q19">SUM(O8:P8)</f>
        <v>0</v>
      </c>
      <c r="R8" s="6">
        <v>0</v>
      </c>
      <c r="S8" s="7">
        <v>0</v>
      </c>
      <c r="T8" s="8">
        <f aca="true" t="shared" si="3" ref="T8:T19">SUM(R8:S8)</f>
        <v>0</v>
      </c>
      <c r="U8" s="6">
        <v>0</v>
      </c>
      <c r="V8" s="7">
        <v>0</v>
      </c>
      <c r="W8" s="8">
        <f aca="true" t="shared" si="4" ref="W8:W19">SUM(U8:V8)</f>
        <v>0</v>
      </c>
      <c r="X8" s="6">
        <v>2</v>
      </c>
      <c r="Y8" s="7">
        <v>1</v>
      </c>
      <c r="Z8" s="8">
        <f aca="true" t="shared" si="5" ref="Z8:Z19">SUM(X8:Y8)</f>
        <v>3</v>
      </c>
      <c r="AA8" s="6">
        <v>0</v>
      </c>
      <c r="AB8" s="7">
        <v>1</v>
      </c>
      <c r="AC8" s="8">
        <f aca="true" t="shared" si="6" ref="AC8:AC19">SUM(AA8:AB8)</f>
        <v>1</v>
      </c>
      <c r="AD8" s="6">
        <v>4</v>
      </c>
      <c r="AE8" s="7">
        <v>3</v>
      </c>
      <c r="AF8" s="8">
        <f aca="true" t="shared" si="7" ref="AF8:AF19">SUM(AD8:AE8)</f>
        <v>7</v>
      </c>
      <c r="AG8" s="6">
        <v>0</v>
      </c>
      <c r="AH8" s="7">
        <v>0</v>
      </c>
      <c r="AI8" s="8">
        <f>SUM(AG8:AH8)</f>
        <v>0</v>
      </c>
      <c r="AJ8" s="6">
        <v>1</v>
      </c>
      <c r="AK8" s="7">
        <v>1</v>
      </c>
      <c r="AL8" s="8">
        <f aca="true" t="shared" si="8" ref="AL8:AL19">SUM(AJ8:AK8)</f>
        <v>2</v>
      </c>
      <c r="AM8" s="6">
        <v>2</v>
      </c>
      <c r="AN8" s="7">
        <v>1</v>
      </c>
      <c r="AO8" s="8">
        <f aca="true" t="shared" si="9" ref="AO8:AO19">SUM(AM8:AN8)</f>
        <v>3</v>
      </c>
      <c r="AP8" s="6">
        <v>7</v>
      </c>
      <c r="AQ8" s="7">
        <v>9</v>
      </c>
      <c r="AR8" s="8">
        <f aca="true" t="shared" si="10" ref="AR8:AR19">SUM(AP8:AQ8)</f>
        <v>16</v>
      </c>
      <c r="AS8" s="6">
        <v>6</v>
      </c>
      <c r="AT8" s="7">
        <v>9</v>
      </c>
      <c r="AU8" s="8">
        <f>SUM(AS8:AT8)</f>
        <v>15</v>
      </c>
      <c r="AV8" s="6">
        <f>C8+F8+I8+L8+O8+R8+U8+X8+AA8+AD8+AG8+AJ8+AM8+AP8+AS8</f>
        <v>268</v>
      </c>
      <c r="AW8" s="7">
        <f>D8+G8+J8+M8+P8+S8+V8+Y8+AB8+AE8+AH8+AK8+AN8+AQ8+AT8</f>
        <v>269</v>
      </c>
      <c r="AX8" s="8">
        <f>SUM(AV8:AW8)</f>
        <v>537</v>
      </c>
    </row>
    <row r="9" spans="1:50" ht="30.75" customHeight="1">
      <c r="A9" s="25" t="s">
        <v>35</v>
      </c>
      <c r="B9" s="9" t="s">
        <v>36</v>
      </c>
      <c r="C9" s="10">
        <v>152</v>
      </c>
      <c r="D9" s="11">
        <v>132</v>
      </c>
      <c r="E9" s="11">
        <f>SUM(C9:D9)</f>
        <v>284</v>
      </c>
      <c r="F9" s="10">
        <v>4</v>
      </c>
      <c r="G9" s="11">
        <v>0</v>
      </c>
      <c r="H9" s="12">
        <f>SUM(F9:G9)</f>
        <v>4</v>
      </c>
      <c r="I9" s="10">
        <v>2</v>
      </c>
      <c r="J9" s="11">
        <v>1</v>
      </c>
      <c r="K9" s="12">
        <f t="shared" si="0"/>
        <v>3</v>
      </c>
      <c r="L9" s="10">
        <v>0</v>
      </c>
      <c r="M9" s="11">
        <v>0</v>
      </c>
      <c r="N9" s="12">
        <f t="shared" si="1"/>
        <v>0</v>
      </c>
      <c r="O9" s="10">
        <v>0</v>
      </c>
      <c r="P9" s="11">
        <v>0</v>
      </c>
      <c r="Q9" s="12">
        <f t="shared" si="2"/>
        <v>0</v>
      </c>
      <c r="R9" s="10">
        <v>0</v>
      </c>
      <c r="S9" s="11">
        <v>1</v>
      </c>
      <c r="T9" s="12">
        <f t="shared" si="3"/>
        <v>1</v>
      </c>
      <c r="U9" s="10">
        <v>0</v>
      </c>
      <c r="V9" s="11">
        <v>0</v>
      </c>
      <c r="W9" s="12">
        <f t="shared" si="4"/>
        <v>0</v>
      </c>
      <c r="X9" s="10">
        <v>1</v>
      </c>
      <c r="Y9" s="11">
        <v>0</v>
      </c>
      <c r="Z9" s="12">
        <f t="shared" si="5"/>
        <v>1</v>
      </c>
      <c r="AA9" s="10">
        <v>0</v>
      </c>
      <c r="AB9" s="11">
        <v>0</v>
      </c>
      <c r="AC9" s="12">
        <f t="shared" si="6"/>
        <v>0</v>
      </c>
      <c r="AD9" s="10">
        <v>2</v>
      </c>
      <c r="AE9" s="11">
        <v>1</v>
      </c>
      <c r="AF9" s="12">
        <f t="shared" si="7"/>
        <v>3</v>
      </c>
      <c r="AG9" s="10">
        <v>0</v>
      </c>
      <c r="AH9" s="11">
        <v>0</v>
      </c>
      <c r="AI9" s="12">
        <f>SUM(AG9:AH9)</f>
        <v>0</v>
      </c>
      <c r="AJ9" s="10">
        <v>1</v>
      </c>
      <c r="AK9" s="11">
        <v>1</v>
      </c>
      <c r="AL9" s="12">
        <f t="shared" si="8"/>
        <v>2</v>
      </c>
      <c r="AM9" s="10">
        <v>0</v>
      </c>
      <c r="AN9" s="11">
        <v>1</v>
      </c>
      <c r="AO9" s="12">
        <f t="shared" si="9"/>
        <v>1</v>
      </c>
      <c r="AP9" s="10">
        <v>6</v>
      </c>
      <c r="AQ9" s="11">
        <v>3</v>
      </c>
      <c r="AR9" s="12">
        <f t="shared" si="10"/>
        <v>9</v>
      </c>
      <c r="AS9" s="10">
        <v>8</v>
      </c>
      <c r="AT9" s="11">
        <v>2</v>
      </c>
      <c r="AU9" s="12">
        <f>SUM(AS9:AT9)</f>
        <v>10</v>
      </c>
      <c r="AV9" s="10">
        <f aca="true" t="shared" si="11" ref="AV9:AW19">C9+F9+I9+L9+O9+R9+U9+X9+AA9+AD9+AG9+AJ9+AM9+AP9+AS9</f>
        <v>176</v>
      </c>
      <c r="AW9" s="11">
        <f t="shared" si="11"/>
        <v>142</v>
      </c>
      <c r="AX9" s="12">
        <f aca="true" t="shared" si="12" ref="AX9:AX20">SUM(AV9:AW9)</f>
        <v>318</v>
      </c>
    </row>
    <row r="10" spans="1:50" ht="30.75" customHeight="1">
      <c r="A10" s="25"/>
      <c r="B10" s="9" t="s">
        <v>37</v>
      </c>
      <c r="C10" s="10">
        <v>426</v>
      </c>
      <c r="D10" s="11">
        <v>379</v>
      </c>
      <c r="E10" s="11">
        <f aca="true" t="shared" si="13" ref="E10:E19">SUM(C10:D10)</f>
        <v>805</v>
      </c>
      <c r="F10" s="10">
        <v>22</v>
      </c>
      <c r="G10" s="11">
        <v>5</v>
      </c>
      <c r="H10" s="12">
        <f aca="true" t="shared" si="14" ref="H10:H19">SUM(F10:G10)</f>
        <v>27</v>
      </c>
      <c r="I10" s="10">
        <v>8</v>
      </c>
      <c r="J10" s="11">
        <v>7</v>
      </c>
      <c r="K10" s="12">
        <f t="shared" si="0"/>
        <v>15</v>
      </c>
      <c r="L10" s="10">
        <v>1</v>
      </c>
      <c r="M10" s="11">
        <v>2</v>
      </c>
      <c r="N10" s="12">
        <f t="shared" si="1"/>
        <v>3</v>
      </c>
      <c r="O10" s="10">
        <v>0</v>
      </c>
      <c r="P10" s="11">
        <v>0</v>
      </c>
      <c r="Q10" s="12">
        <f t="shared" si="2"/>
        <v>0</v>
      </c>
      <c r="R10" s="10">
        <v>0</v>
      </c>
      <c r="S10" s="11">
        <v>0</v>
      </c>
      <c r="T10" s="12">
        <f t="shared" si="3"/>
        <v>0</v>
      </c>
      <c r="U10" s="10">
        <v>1</v>
      </c>
      <c r="V10" s="11">
        <v>0</v>
      </c>
      <c r="W10" s="12">
        <f t="shared" si="4"/>
        <v>1</v>
      </c>
      <c r="X10" s="10">
        <v>0</v>
      </c>
      <c r="Y10" s="11">
        <v>2</v>
      </c>
      <c r="Z10" s="12">
        <f t="shared" si="5"/>
        <v>2</v>
      </c>
      <c r="AA10" s="10">
        <v>1</v>
      </c>
      <c r="AB10" s="11">
        <v>0</v>
      </c>
      <c r="AC10" s="12">
        <f t="shared" si="6"/>
        <v>1</v>
      </c>
      <c r="AD10" s="10">
        <v>11</v>
      </c>
      <c r="AE10" s="11">
        <v>6</v>
      </c>
      <c r="AF10" s="12">
        <f t="shared" si="7"/>
        <v>17</v>
      </c>
      <c r="AG10" s="10">
        <v>0</v>
      </c>
      <c r="AH10" s="11">
        <v>0</v>
      </c>
      <c r="AI10" s="12">
        <f aca="true" t="shared" si="15" ref="AI10:AI19">SUM(AG10:AH10)</f>
        <v>0</v>
      </c>
      <c r="AJ10" s="10">
        <v>9</v>
      </c>
      <c r="AK10" s="11">
        <v>5</v>
      </c>
      <c r="AL10" s="12">
        <f t="shared" si="8"/>
        <v>14</v>
      </c>
      <c r="AM10" s="10">
        <v>17</v>
      </c>
      <c r="AN10" s="11">
        <v>6</v>
      </c>
      <c r="AO10" s="12">
        <f t="shared" si="9"/>
        <v>23</v>
      </c>
      <c r="AP10" s="10">
        <v>22</v>
      </c>
      <c r="AQ10" s="11">
        <v>14</v>
      </c>
      <c r="AR10" s="12">
        <f t="shared" si="10"/>
        <v>36</v>
      </c>
      <c r="AS10" s="10">
        <v>24</v>
      </c>
      <c r="AT10" s="11">
        <v>15</v>
      </c>
      <c r="AU10" s="12">
        <f aca="true" t="shared" si="16" ref="AU10:AU19">SUM(AS10:AT10)</f>
        <v>39</v>
      </c>
      <c r="AV10" s="10">
        <f t="shared" si="11"/>
        <v>542</v>
      </c>
      <c r="AW10" s="11">
        <f t="shared" si="11"/>
        <v>441</v>
      </c>
      <c r="AX10" s="12">
        <f t="shared" si="12"/>
        <v>983</v>
      </c>
    </row>
    <row r="11" spans="1:50" ht="30.75" customHeight="1">
      <c r="A11" s="25"/>
      <c r="B11" s="9" t="s">
        <v>38</v>
      </c>
      <c r="C11" s="10">
        <v>19</v>
      </c>
      <c r="D11" s="11">
        <v>18</v>
      </c>
      <c r="E11" s="11">
        <f t="shared" si="13"/>
        <v>37</v>
      </c>
      <c r="F11" s="10">
        <v>1</v>
      </c>
      <c r="G11" s="11">
        <v>0</v>
      </c>
      <c r="H11" s="12">
        <f t="shared" si="14"/>
        <v>1</v>
      </c>
      <c r="I11" s="10">
        <v>0</v>
      </c>
      <c r="J11" s="11">
        <v>1</v>
      </c>
      <c r="K11" s="12">
        <f t="shared" si="0"/>
        <v>1</v>
      </c>
      <c r="L11" s="10">
        <v>1</v>
      </c>
      <c r="M11" s="11">
        <v>0</v>
      </c>
      <c r="N11" s="12">
        <f t="shared" si="1"/>
        <v>1</v>
      </c>
      <c r="O11" s="10">
        <v>0</v>
      </c>
      <c r="P11" s="11">
        <v>0</v>
      </c>
      <c r="Q11" s="12">
        <f t="shared" si="2"/>
        <v>0</v>
      </c>
      <c r="R11" s="10">
        <v>0</v>
      </c>
      <c r="S11" s="11">
        <v>0</v>
      </c>
      <c r="T11" s="12">
        <f t="shared" si="3"/>
        <v>0</v>
      </c>
      <c r="U11" s="10">
        <v>0</v>
      </c>
      <c r="V11" s="11">
        <v>0</v>
      </c>
      <c r="W11" s="12">
        <f t="shared" si="4"/>
        <v>0</v>
      </c>
      <c r="X11" s="10">
        <v>0</v>
      </c>
      <c r="Y11" s="11">
        <v>0</v>
      </c>
      <c r="Z11" s="12">
        <f t="shared" si="5"/>
        <v>0</v>
      </c>
      <c r="AA11" s="10">
        <v>0</v>
      </c>
      <c r="AB11" s="11">
        <v>0</v>
      </c>
      <c r="AC11" s="12">
        <f t="shared" si="6"/>
        <v>0</v>
      </c>
      <c r="AD11" s="10">
        <v>0</v>
      </c>
      <c r="AE11" s="11">
        <v>1</v>
      </c>
      <c r="AF11" s="12">
        <f t="shared" si="7"/>
        <v>1</v>
      </c>
      <c r="AG11" s="10">
        <v>0</v>
      </c>
      <c r="AH11" s="11">
        <v>0</v>
      </c>
      <c r="AI11" s="12">
        <f t="shared" si="15"/>
        <v>0</v>
      </c>
      <c r="AJ11" s="10">
        <v>0</v>
      </c>
      <c r="AK11" s="11">
        <v>0</v>
      </c>
      <c r="AL11" s="12">
        <f t="shared" si="8"/>
        <v>0</v>
      </c>
      <c r="AM11" s="10">
        <v>0</v>
      </c>
      <c r="AN11" s="11">
        <v>0</v>
      </c>
      <c r="AO11" s="12">
        <f t="shared" si="9"/>
        <v>0</v>
      </c>
      <c r="AP11" s="10">
        <v>0</v>
      </c>
      <c r="AQ11" s="11">
        <v>0</v>
      </c>
      <c r="AR11" s="12">
        <f t="shared" si="10"/>
        <v>0</v>
      </c>
      <c r="AS11" s="10">
        <v>0</v>
      </c>
      <c r="AT11" s="11">
        <v>1</v>
      </c>
      <c r="AU11" s="12">
        <f t="shared" si="16"/>
        <v>1</v>
      </c>
      <c r="AV11" s="10">
        <f t="shared" si="11"/>
        <v>21</v>
      </c>
      <c r="AW11" s="11">
        <f t="shared" si="11"/>
        <v>21</v>
      </c>
      <c r="AX11" s="12">
        <f t="shared" si="12"/>
        <v>42</v>
      </c>
    </row>
    <row r="12" spans="1:50" ht="30.75" customHeight="1">
      <c r="A12" s="13" t="s">
        <v>39</v>
      </c>
      <c r="B12" s="9" t="s">
        <v>40</v>
      </c>
      <c r="C12" s="10">
        <v>80</v>
      </c>
      <c r="D12" s="11">
        <v>71</v>
      </c>
      <c r="E12" s="11">
        <f t="shared" si="13"/>
        <v>151</v>
      </c>
      <c r="F12" s="10">
        <v>4</v>
      </c>
      <c r="G12" s="11">
        <v>1</v>
      </c>
      <c r="H12" s="12">
        <f t="shared" si="14"/>
        <v>5</v>
      </c>
      <c r="I12" s="10">
        <v>1</v>
      </c>
      <c r="J12" s="11">
        <v>1</v>
      </c>
      <c r="K12" s="12">
        <f t="shared" si="0"/>
        <v>2</v>
      </c>
      <c r="L12" s="10">
        <v>0</v>
      </c>
      <c r="M12" s="11">
        <v>0</v>
      </c>
      <c r="N12" s="12">
        <f t="shared" si="1"/>
        <v>0</v>
      </c>
      <c r="O12" s="10">
        <v>0</v>
      </c>
      <c r="P12" s="11">
        <v>0</v>
      </c>
      <c r="Q12" s="12">
        <f t="shared" si="2"/>
        <v>0</v>
      </c>
      <c r="R12" s="10">
        <v>0</v>
      </c>
      <c r="S12" s="11">
        <v>0</v>
      </c>
      <c r="T12" s="12">
        <f t="shared" si="3"/>
        <v>0</v>
      </c>
      <c r="U12" s="10">
        <v>0</v>
      </c>
      <c r="V12" s="11">
        <v>0</v>
      </c>
      <c r="W12" s="12">
        <f t="shared" si="4"/>
        <v>0</v>
      </c>
      <c r="X12" s="10">
        <v>0</v>
      </c>
      <c r="Y12" s="11">
        <v>0</v>
      </c>
      <c r="Z12" s="12">
        <f t="shared" si="5"/>
        <v>0</v>
      </c>
      <c r="AA12" s="10">
        <v>0</v>
      </c>
      <c r="AB12" s="11">
        <v>0</v>
      </c>
      <c r="AC12" s="12">
        <f t="shared" si="6"/>
        <v>0</v>
      </c>
      <c r="AD12" s="10">
        <v>1</v>
      </c>
      <c r="AE12" s="11">
        <v>0</v>
      </c>
      <c r="AF12" s="12">
        <f t="shared" si="7"/>
        <v>1</v>
      </c>
      <c r="AG12" s="10">
        <v>0</v>
      </c>
      <c r="AH12" s="11">
        <v>0</v>
      </c>
      <c r="AI12" s="12">
        <f t="shared" si="15"/>
        <v>0</v>
      </c>
      <c r="AJ12" s="10">
        <v>0</v>
      </c>
      <c r="AK12" s="11">
        <v>0</v>
      </c>
      <c r="AL12" s="12">
        <f t="shared" si="8"/>
        <v>0</v>
      </c>
      <c r="AM12" s="10">
        <v>0</v>
      </c>
      <c r="AN12" s="11">
        <v>0</v>
      </c>
      <c r="AO12" s="12">
        <f t="shared" si="9"/>
        <v>0</v>
      </c>
      <c r="AP12" s="10">
        <v>0</v>
      </c>
      <c r="AQ12" s="11">
        <v>1</v>
      </c>
      <c r="AR12" s="12">
        <f t="shared" si="10"/>
        <v>1</v>
      </c>
      <c r="AS12" s="10">
        <v>4</v>
      </c>
      <c r="AT12" s="11">
        <v>2</v>
      </c>
      <c r="AU12" s="12">
        <f t="shared" si="16"/>
        <v>6</v>
      </c>
      <c r="AV12" s="10">
        <f t="shared" si="11"/>
        <v>90</v>
      </c>
      <c r="AW12" s="11">
        <f t="shared" si="11"/>
        <v>76</v>
      </c>
      <c r="AX12" s="12">
        <f t="shared" si="12"/>
        <v>166</v>
      </c>
    </row>
    <row r="13" spans="1:50" ht="30.75" customHeight="1">
      <c r="A13" s="26" t="s">
        <v>41</v>
      </c>
      <c r="B13" s="9" t="s">
        <v>42</v>
      </c>
      <c r="C13" s="10">
        <v>72</v>
      </c>
      <c r="D13" s="11">
        <v>87</v>
      </c>
      <c r="E13" s="11">
        <f t="shared" si="13"/>
        <v>159</v>
      </c>
      <c r="F13" s="10">
        <v>2</v>
      </c>
      <c r="G13" s="11">
        <v>2</v>
      </c>
      <c r="H13" s="12">
        <f t="shared" si="14"/>
        <v>4</v>
      </c>
      <c r="I13" s="10">
        <v>2</v>
      </c>
      <c r="J13" s="11">
        <v>4</v>
      </c>
      <c r="K13" s="12">
        <f t="shared" si="0"/>
        <v>6</v>
      </c>
      <c r="L13" s="10">
        <v>0</v>
      </c>
      <c r="M13" s="11">
        <v>1</v>
      </c>
      <c r="N13" s="12">
        <f t="shared" si="1"/>
        <v>1</v>
      </c>
      <c r="O13" s="10">
        <v>0</v>
      </c>
      <c r="P13" s="11">
        <v>0</v>
      </c>
      <c r="Q13" s="12">
        <f t="shared" si="2"/>
        <v>0</v>
      </c>
      <c r="R13" s="10">
        <v>0</v>
      </c>
      <c r="S13" s="11">
        <v>0</v>
      </c>
      <c r="T13" s="12">
        <f t="shared" si="3"/>
        <v>0</v>
      </c>
      <c r="U13" s="10">
        <v>0</v>
      </c>
      <c r="V13" s="11">
        <v>0</v>
      </c>
      <c r="W13" s="12">
        <f t="shared" si="4"/>
        <v>0</v>
      </c>
      <c r="X13" s="10">
        <v>0</v>
      </c>
      <c r="Y13" s="11">
        <v>0</v>
      </c>
      <c r="Z13" s="12">
        <f t="shared" si="5"/>
        <v>0</v>
      </c>
      <c r="AA13" s="10">
        <v>0</v>
      </c>
      <c r="AB13" s="11">
        <v>0</v>
      </c>
      <c r="AC13" s="12">
        <f t="shared" si="6"/>
        <v>0</v>
      </c>
      <c r="AD13" s="10">
        <v>1</v>
      </c>
      <c r="AE13" s="11">
        <v>3</v>
      </c>
      <c r="AF13" s="12">
        <f t="shared" si="7"/>
        <v>4</v>
      </c>
      <c r="AG13" s="10">
        <v>0</v>
      </c>
      <c r="AH13" s="11">
        <v>0</v>
      </c>
      <c r="AI13" s="12">
        <f t="shared" si="15"/>
        <v>0</v>
      </c>
      <c r="AJ13" s="10">
        <v>1</v>
      </c>
      <c r="AK13" s="11">
        <v>1</v>
      </c>
      <c r="AL13" s="12">
        <f t="shared" si="8"/>
        <v>2</v>
      </c>
      <c r="AM13" s="10">
        <v>3</v>
      </c>
      <c r="AN13" s="11">
        <v>3</v>
      </c>
      <c r="AO13" s="12">
        <f t="shared" si="9"/>
        <v>6</v>
      </c>
      <c r="AP13" s="10">
        <v>5</v>
      </c>
      <c r="AQ13" s="11">
        <v>2</v>
      </c>
      <c r="AR13" s="12">
        <f t="shared" si="10"/>
        <v>7</v>
      </c>
      <c r="AS13" s="10">
        <v>1</v>
      </c>
      <c r="AT13" s="11">
        <v>1</v>
      </c>
      <c r="AU13" s="12">
        <f t="shared" si="16"/>
        <v>2</v>
      </c>
      <c r="AV13" s="10">
        <f t="shared" si="11"/>
        <v>87</v>
      </c>
      <c r="AW13" s="11">
        <f t="shared" si="11"/>
        <v>104</v>
      </c>
      <c r="AX13" s="12">
        <f t="shared" si="12"/>
        <v>191</v>
      </c>
    </row>
    <row r="14" spans="1:50" ht="30.75" customHeight="1">
      <c r="A14" s="26"/>
      <c r="B14" s="9" t="s">
        <v>43</v>
      </c>
      <c r="C14" s="10">
        <v>18</v>
      </c>
      <c r="D14" s="11">
        <v>39</v>
      </c>
      <c r="E14" s="11">
        <f t="shared" si="13"/>
        <v>57</v>
      </c>
      <c r="F14" s="10">
        <v>0</v>
      </c>
      <c r="G14" s="11">
        <v>1</v>
      </c>
      <c r="H14" s="12">
        <f t="shared" si="14"/>
        <v>1</v>
      </c>
      <c r="I14" s="10">
        <v>0</v>
      </c>
      <c r="J14" s="11">
        <v>0</v>
      </c>
      <c r="K14" s="12">
        <f t="shared" si="0"/>
        <v>0</v>
      </c>
      <c r="L14" s="10">
        <v>1</v>
      </c>
      <c r="M14" s="11">
        <v>2</v>
      </c>
      <c r="N14" s="12">
        <f t="shared" si="1"/>
        <v>3</v>
      </c>
      <c r="O14" s="10">
        <v>0</v>
      </c>
      <c r="P14" s="11">
        <v>0</v>
      </c>
      <c r="Q14" s="12">
        <f t="shared" si="2"/>
        <v>0</v>
      </c>
      <c r="R14" s="10">
        <v>0</v>
      </c>
      <c r="S14" s="11">
        <v>0</v>
      </c>
      <c r="T14" s="12">
        <f t="shared" si="3"/>
        <v>0</v>
      </c>
      <c r="U14" s="10">
        <v>0</v>
      </c>
      <c r="V14" s="11">
        <v>0</v>
      </c>
      <c r="W14" s="12">
        <f t="shared" si="4"/>
        <v>0</v>
      </c>
      <c r="X14" s="10">
        <v>1</v>
      </c>
      <c r="Y14" s="11">
        <v>0</v>
      </c>
      <c r="Z14" s="12">
        <f t="shared" si="5"/>
        <v>1</v>
      </c>
      <c r="AA14" s="10">
        <v>0</v>
      </c>
      <c r="AB14" s="11">
        <v>0</v>
      </c>
      <c r="AC14" s="12">
        <f t="shared" si="6"/>
        <v>0</v>
      </c>
      <c r="AD14" s="10">
        <v>0</v>
      </c>
      <c r="AE14" s="11">
        <v>0</v>
      </c>
      <c r="AF14" s="12">
        <f t="shared" si="7"/>
        <v>0</v>
      </c>
      <c r="AG14" s="10">
        <v>0</v>
      </c>
      <c r="AH14" s="11">
        <v>0</v>
      </c>
      <c r="AI14" s="12">
        <f t="shared" si="15"/>
        <v>0</v>
      </c>
      <c r="AJ14" s="10">
        <v>1</v>
      </c>
      <c r="AK14" s="11">
        <v>0</v>
      </c>
      <c r="AL14" s="12">
        <f t="shared" si="8"/>
        <v>1</v>
      </c>
      <c r="AM14" s="10">
        <v>1</v>
      </c>
      <c r="AN14" s="11">
        <v>0</v>
      </c>
      <c r="AO14" s="12">
        <f t="shared" si="9"/>
        <v>1</v>
      </c>
      <c r="AP14" s="10">
        <v>0</v>
      </c>
      <c r="AQ14" s="11">
        <v>1</v>
      </c>
      <c r="AR14" s="12">
        <f t="shared" si="10"/>
        <v>1</v>
      </c>
      <c r="AS14" s="10">
        <v>1</v>
      </c>
      <c r="AT14" s="11">
        <v>1</v>
      </c>
      <c r="AU14" s="12">
        <f t="shared" si="16"/>
        <v>2</v>
      </c>
      <c r="AV14" s="10">
        <f t="shared" si="11"/>
        <v>23</v>
      </c>
      <c r="AW14" s="11">
        <f t="shared" si="11"/>
        <v>44</v>
      </c>
      <c r="AX14" s="12">
        <f t="shared" si="12"/>
        <v>67</v>
      </c>
    </row>
    <row r="15" spans="1:50" ht="30.75" customHeight="1">
      <c r="A15" s="26"/>
      <c r="B15" s="9" t="s">
        <v>44</v>
      </c>
      <c r="C15" s="10">
        <v>127</v>
      </c>
      <c r="D15" s="11">
        <v>142</v>
      </c>
      <c r="E15" s="11">
        <f t="shared" si="13"/>
        <v>269</v>
      </c>
      <c r="F15" s="10">
        <v>5</v>
      </c>
      <c r="G15" s="11">
        <v>0</v>
      </c>
      <c r="H15" s="12">
        <f t="shared" si="14"/>
        <v>5</v>
      </c>
      <c r="I15" s="10">
        <v>3</v>
      </c>
      <c r="J15" s="11">
        <v>3</v>
      </c>
      <c r="K15" s="12">
        <f t="shared" si="0"/>
        <v>6</v>
      </c>
      <c r="L15" s="10">
        <v>0</v>
      </c>
      <c r="M15" s="11">
        <v>2</v>
      </c>
      <c r="N15" s="12">
        <f t="shared" si="1"/>
        <v>2</v>
      </c>
      <c r="O15" s="10">
        <v>0</v>
      </c>
      <c r="P15" s="11">
        <v>0</v>
      </c>
      <c r="Q15" s="12">
        <f t="shared" si="2"/>
        <v>0</v>
      </c>
      <c r="R15" s="10">
        <v>0</v>
      </c>
      <c r="S15" s="11">
        <v>0</v>
      </c>
      <c r="T15" s="12">
        <f t="shared" si="3"/>
        <v>0</v>
      </c>
      <c r="U15" s="10">
        <v>0</v>
      </c>
      <c r="V15" s="11">
        <v>0</v>
      </c>
      <c r="W15" s="12">
        <f t="shared" si="4"/>
        <v>0</v>
      </c>
      <c r="X15" s="10">
        <v>0</v>
      </c>
      <c r="Y15" s="11">
        <v>0</v>
      </c>
      <c r="Z15" s="12">
        <f t="shared" si="5"/>
        <v>0</v>
      </c>
      <c r="AA15" s="10">
        <v>0</v>
      </c>
      <c r="AB15" s="11">
        <v>0</v>
      </c>
      <c r="AC15" s="12">
        <f t="shared" si="6"/>
        <v>0</v>
      </c>
      <c r="AD15" s="10">
        <v>1</v>
      </c>
      <c r="AE15" s="11">
        <v>4</v>
      </c>
      <c r="AF15" s="12">
        <f t="shared" si="7"/>
        <v>5</v>
      </c>
      <c r="AG15" s="10">
        <v>0</v>
      </c>
      <c r="AH15" s="11">
        <v>0</v>
      </c>
      <c r="AI15" s="12">
        <f t="shared" si="15"/>
        <v>0</v>
      </c>
      <c r="AJ15" s="10">
        <v>1</v>
      </c>
      <c r="AK15" s="11">
        <v>1</v>
      </c>
      <c r="AL15" s="12">
        <f t="shared" si="8"/>
        <v>2</v>
      </c>
      <c r="AM15" s="10">
        <v>0</v>
      </c>
      <c r="AN15" s="11">
        <v>2</v>
      </c>
      <c r="AO15" s="12">
        <f t="shared" si="9"/>
        <v>2</v>
      </c>
      <c r="AP15" s="10">
        <v>4</v>
      </c>
      <c r="AQ15" s="11">
        <v>8</v>
      </c>
      <c r="AR15" s="12">
        <f t="shared" si="10"/>
        <v>12</v>
      </c>
      <c r="AS15" s="10">
        <v>5</v>
      </c>
      <c r="AT15" s="11">
        <v>4</v>
      </c>
      <c r="AU15" s="12">
        <f t="shared" si="16"/>
        <v>9</v>
      </c>
      <c r="AV15" s="10">
        <f t="shared" si="11"/>
        <v>146</v>
      </c>
      <c r="AW15" s="11">
        <f t="shared" si="11"/>
        <v>166</v>
      </c>
      <c r="AX15" s="12">
        <f t="shared" si="12"/>
        <v>312</v>
      </c>
    </row>
    <row r="16" spans="1:50" ht="30.75" customHeight="1">
      <c r="A16" s="13" t="s">
        <v>45</v>
      </c>
      <c r="B16" s="9" t="s">
        <v>46</v>
      </c>
      <c r="C16" s="10">
        <v>43</v>
      </c>
      <c r="D16" s="11">
        <v>66</v>
      </c>
      <c r="E16" s="11">
        <f t="shared" si="13"/>
        <v>109</v>
      </c>
      <c r="F16" s="10">
        <v>1</v>
      </c>
      <c r="G16" s="11">
        <v>0</v>
      </c>
      <c r="H16" s="12">
        <f t="shared" si="14"/>
        <v>1</v>
      </c>
      <c r="I16" s="10">
        <v>1</v>
      </c>
      <c r="J16" s="11">
        <v>2</v>
      </c>
      <c r="K16" s="12">
        <f t="shared" si="0"/>
        <v>3</v>
      </c>
      <c r="L16" s="10">
        <v>0</v>
      </c>
      <c r="M16" s="11">
        <v>0</v>
      </c>
      <c r="N16" s="12">
        <f t="shared" si="1"/>
        <v>0</v>
      </c>
      <c r="O16" s="10">
        <v>0</v>
      </c>
      <c r="P16" s="11">
        <v>0</v>
      </c>
      <c r="Q16" s="12">
        <f t="shared" si="2"/>
        <v>0</v>
      </c>
      <c r="R16" s="10">
        <v>0</v>
      </c>
      <c r="S16" s="11">
        <v>0</v>
      </c>
      <c r="T16" s="12">
        <f t="shared" si="3"/>
        <v>0</v>
      </c>
      <c r="U16" s="10">
        <v>0</v>
      </c>
      <c r="V16" s="11">
        <v>0</v>
      </c>
      <c r="W16" s="12">
        <f t="shared" si="4"/>
        <v>0</v>
      </c>
      <c r="X16" s="10">
        <v>0</v>
      </c>
      <c r="Y16" s="11">
        <v>0</v>
      </c>
      <c r="Z16" s="12">
        <f t="shared" si="5"/>
        <v>0</v>
      </c>
      <c r="AA16" s="10">
        <v>0</v>
      </c>
      <c r="AB16" s="11">
        <v>0</v>
      </c>
      <c r="AC16" s="12">
        <f t="shared" si="6"/>
        <v>0</v>
      </c>
      <c r="AD16" s="10">
        <v>0</v>
      </c>
      <c r="AE16" s="11">
        <v>0</v>
      </c>
      <c r="AF16" s="12">
        <f t="shared" si="7"/>
        <v>0</v>
      </c>
      <c r="AG16" s="10">
        <v>0</v>
      </c>
      <c r="AH16" s="11">
        <v>0</v>
      </c>
      <c r="AI16" s="12">
        <f t="shared" si="15"/>
        <v>0</v>
      </c>
      <c r="AJ16" s="10">
        <v>2</v>
      </c>
      <c r="AK16" s="11">
        <v>0</v>
      </c>
      <c r="AL16" s="12">
        <f t="shared" si="8"/>
        <v>2</v>
      </c>
      <c r="AM16" s="10">
        <v>0</v>
      </c>
      <c r="AN16" s="11">
        <v>2</v>
      </c>
      <c r="AO16" s="12">
        <f t="shared" si="9"/>
        <v>2</v>
      </c>
      <c r="AP16" s="10">
        <v>0</v>
      </c>
      <c r="AQ16" s="11">
        <v>4</v>
      </c>
      <c r="AR16" s="12">
        <f t="shared" si="10"/>
        <v>4</v>
      </c>
      <c r="AS16" s="10">
        <v>1</v>
      </c>
      <c r="AT16" s="11">
        <v>2</v>
      </c>
      <c r="AU16" s="12">
        <f t="shared" si="16"/>
        <v>3</v>
      </c>
      <c r="AV16" s="10">
        <f t="shared" si="11"/>
        <v>48</v>
      </c>
      <c r="AW16" s="11">
        <f t="shared" si="11"/>
        <v>76</v>
      </c>
      <c r="AX16" s="12">
        <f t="shared" si="12"/>
        <v>124</v>
      </c>
    </row>
    <row r="17" spans="1:50" ht="30.75" customHeight="1">
      <c r="A17" s="13" t="s">
        <v>47</v>
      </c>
      <c r="B17" s="9" t="s">
        <v>47</v>
      </c>
      <c r="C17" s="10">
        <v>91</v>
      </c>
      <c r="D17" s="11">
        <v>90</v>
      </c>
      <c r="E17" s="11">
        <f t="shared" si="13"/>
        <v>181</v>
      </c>
      <c r="F17" s="10">
        <v>2</v>
      </c>
      <c r="G17" s="11">
        <v>2</v>
      </c>
      <c r="H17" s="12">
        <f t="shared" si="14"/>
        <v>4</v>
      </c>
      <c r="I17" s="10">
        <v>5</v>
      </c>
      <c r="J17" s="11">
        <v>0</v>
      </c>
      <c r="K17" s="12">
        <f t="shared" si="0"/>
        <v>5</v>
      </c>
      <c r="L17" s="10">
        <v>0</v>
      </c>
      <c r="M17" s="11">
        <v>0</v>
      </c>
      <c r="N17" s="12">
        <f t="shared" si="1"/>
        <v>0</v>
      </c>
      <c r="O17" s="10">
        <v>0</v>
      </c>
      <c r="P17" s="11">
        <v>0</v>
      </c>
      <c r="Q17" s="12">
        <f t="shared" si="2"/>
        <v>0</v>
      </c>
      <c r="R17" s="10">
        <v>0</v>
      </c>
      <c r="S17" s="11">
        <v>0</v>
      </c>
      <c r="T17" s="12">
        <f t="shared" si="3"/>
        <v>0</v>
      </c>
      <c r="U17" s="10">
        <v>0</v>
      </c>
      <c r="V17" s="11">
        <v>0</v>
      </c>
      <c r="W17" s="12">
        <f t="shared" si="4"/>
        <v>0</v>
      </c>
      <c r="X17" s="10">
        <v>1</v>
      </c>
      <c r="Y17" s="11">
        <v>0</v>
      </c>
      <c r="Z17" s="12">
        <f t="shared" si="5"/>
        <v>1</v>
      </c>
      <c r="AA17" s="10">
        <v>0</v>
      </c>
      <c r="AB17" s="11">
        <v>0</v>
      </c>
      <c r="AC17" s="12">
        <f t="shared" si="6"/>
        <v>0</v>
      </c>
      <c r="AD17" s="10">
        <v>4</v>
      </c>
      <c r="AE17" s="11">
        <v>0</v>
      </c>
      <c r="AF17" s="12">
        <f t="shared" si="7"/>
        <v>4</v>
      </c>
      <c r="AG17" s="10">
        <v>0</v>
      </c>
      <c r="AH17" s="11">
        <v>0</v>
      </c>
      <c r="AI17" s="12">
        <f t="shared" si="15"/>
        <v>0</v>
      </c>
      <c r="AJ17" s="10">
        <v>0</v>
      </c>
      <c r="AK17" s="11">
        <v>0</v>
      </c>
      <c r="AL17" s="12">
        <f t="shared" si="8"/>
        <v>0</v>
      </c>
      <c r="AM17" s="10">
        <v>0</v>
      </c>
      <c r="AN17" s="11">
        <v>0</v>
      </c>
      <c r="AO17" s="12">
        <f t="shared" si="9"/>
        <v>0</v>
      </c>
      <c r="AP17" s="10">
        <v>5</v>
      </c>
      <c r="AQ17" s="11">
        <v>4</v>
      </c>
      <c r="AR17" s="12">
        <f t="shared" si="10"/>
        <v>9</v>
      </c>
      <c r="AS17" s="10">
        <v>3</v>
      </c>
      <c r="AT17" s="11">
        <v>5</v>
      </c>
      <c r="AU17" s="12">
        <f t="shared" si="16"/>
        <v>8</v>
      </c>
      <c r="AV17" s="10">
        <f t="shared" si="11"/>
        <v>111</v>
      </c>
      <c r="AW17" s="11">
        <f t="shared" si="11"/>
        <v>101</v>
      </c>
      <c r="AX17" s="12">
        <f t="shared" si="12"/>
        <v>212</v>
      </c>
    </row>
    <row r="18" spans="1:50" ht="30.75" customHeight="1">
      <c r="A18" s="13" t="s">
        <v>48</v>
      </c>
      <c r="B18" s="9" t="s">
        <v>48</v>
      </c>
      <c r="C18" s="10">
        <v>27</v>
      </c>
      <c r="D18" s="11">
        <v>26</v>
      </c>
      <c r="E18" s="11">
        <f t="shared" si="13"/>
        <v>53</v>
      </c>
      <c r="F18" s="10">
        <v>0</v>
      </c>
      <c r="G18" s="11">
        <v>0</v>
      </c>
      <c r="H18" s="12">
        <f t="shared" si="14"/>
        <v>0</v>
      </c>
      <c r="I18" s="10">
        <v>0</v>
      </c>
      <c r="J18" s="11">
        <v>0</v>
      </c>
      <c r="K18" s="12">
        <f t="shared" si="0"/>
        <v>0</v>
      </c>
      <c r="L18" s="10">
        <v>0</v>
      </c>
      <c r="M18" s="11">
        <v>0</v>
      </c>
      <c r="N18" s="12">
        <f t="shared" si="1"/>
        <v>0</v>
      </c>
      <c r="O18" s="10">
        <v>0</v>
      </c>
      <c r="P18" s="11">
        <v>0</v>
      </c>
      <c r="Q18" s="12">
        <f t="shared" si="2"/>
        <v>0</v>
      </c>
      <c r="R18" s="10">
        <v>0</v>
      </c>
      <c r="S18" s="11">
        <v>0</v>
      </c>
      <c r="T18" s="12">
        <f t="shared" si="3"/>
        <v>0</v>
      </c>
      <c r="U18" s="10">
        <v>0</v>
      </c>
      <c r="V18" s="11">
        <v>0</v>
      </c>
      <c r="W18" s="12">
        <f t="shared" si="4"/>
        <v>0</v>
      </c>
      <c r="X18" s="10">
        <v>0</v>
      </c>
      <c r="Y18" s="11">
        <v>0</v>
      </c>
      <c r="Z18" s="12">
        <f t="shared" si="5"/>
        <v>0</v>
      </c>
      <c r="AA18" s="10">
        <v>0</v>
      </c>
      <c r="AB18" s="11">
        <v>0</v>
      </c>
      <c r="AC18" s="12">
        <f t="shared" si="6"/>
        <v>0</v>
      </c>
      <c r="AD18" s="10">
        <v>0</v>
      </c>
      <c r="AE18" s="11">
        <v>0</v>
      </c>
      <c r="AF18" s="12">
        <f t="shared" si="7"/>
        <v>0</v>
      </c>
      <c r="AG18" s="10">
        <v>0</v>
      </c>
      <c r="AH18" s="11">
        <v>0</v>
      </c>
      <c r="AI18" s="12">
        <f t="shared" si="15"/>
        <v>0</v>
      </c>
      <c r="AJ18" s="10">
        <v>0</v>
      </c>
      <c r="AK18" s="11">
        <v>0</v>
      </c>
      <c r="AL18" s="12">
        <f t="shared" si="8"/>
        <v>0</v>
      </c>
      <c r="AM18" s="10">
        <v>0</v>
      </c>
      <c r="AN18" s="11">
        <v>0</v>
      </c>
      <c r="AO18" s="12">
        <f t="shared" si="9"/>
        <v>0</v>
      </c>
      <c r="AP18" s="10">
        <v>2</v>
      </c>
      <c r="AQ18" s="11">
        <v>0</v>
      </c>
      <c r="AR18" s="12">
        <f t="shared" si="10"/>
        <v>2</v>
      </c>
      <c r="AS18" s="10">
        <v>1</v>
      </c>
      <c r="AT18" s="11">
        <v>2</v>
      </c>
      <c r="AU18" s="12">
        <f t="shared" si="16"/>
        <v>3</v>
      </c>
      <c r="AV18" s="10">
        <f t="shared" si="11"/>
        <v>30</v>
      </c>
      <c r="AW18" s="11">
        <f t="shared" si="11"/>
        <v>28</v>
      </c>
      <c r="AX18" s="12">
        <f t="shared" si="12"/>
        <v>58</v>
      </c>
    </row>
    <row r="19" spans="1:50" ht="30.75" customHeight="1" thickBot="1">
      <c r="A19" s="13" t="s">
        <v>49</v>
      </c>
      <c r="B19" s="9" t="s">
        <v>49</v>
      </c>
      <c r="C19" s="10">
        <v>173</v>
      </c>
      <c r="D19" s="11">
        <v>116</v>
      </c>
      <c r="E19" s="11">
        <f t="shared" si="13"/>
        <v>289</v>
      </c>
      <c r="F19" s="10">
        <v>9</v>
      </c>
      <c r="G19" s="11">
        <v>2</v>
      </c>
      <c r="H19" s="12">
        <f t="shared" si="14"/>
        <v>11</v>
      </c>
      <c r="I19" s="10">
        <v>6</v>
      </c>
      <c r="J19" s="11">
        <v>3</v>
      </c>
      <c r="K19" s="12">
        <f t="shared" si="0"/>
        <v>9</v>
      </c>
      <c r="L19" s="10">
        <v>2</v>
      </c>
      <c r="M19" s="11">
        <v>2</v>
      </c>
      <c r="N19" s="12">
        <f t="shared" si="1"/>
        <v>4</v>
      </c>
      <c r="O19" s="10">
        <v>0</v>
      </c>
      <c r="P19" s="11">
        <v>0</v>
      </c>
      <c r="Q19" s="12">
        <f t="shared" si="2"/>
        <v>0</v>
      </c>
      <c r="R19" s="10">
        <v>1</v>
      </c>
      <c r="S19" s="11">
        <v>0</v>
      </c>
      <c r="T19" s="12">
        <f t="shared" si="3"/>
        <v>1</v>
      </c>
      <c r="U19" s="10">
        <v>0</v>
      </c>
      <c r="V19" s="11">
        <v>0</v>
      </c>
      <c r="W19" s="12">
        <f t="shared" si="4"/>
        <v>0</v>
      </c>
      <c r="X19" s="10">
        <v>1</v>
      </c>
      <c r="Y19" s="11">
        <v>0</v>
      </c>
      <c r="Z19" s="12">
        <f t="shared" si="5"/>
        <v>1</v>
      </c>
      <c r="AA19" s="10">
        <v>0</v>
      </c>
      <c r="AB19" s="11">
        <v>0</v>
      </c>
      <c r="AC19" s="12">
        <f t="shared" si="6"/>
        <v>0</v>
      </c>
      <c r="AD19" s="10">
        <v>4</v>
      </c>
      <c r="AE19" s="11">
        <v>2</v>
      </c>
      <c r="AF19" s="12">
        <f t="shared" si="7"/>
        <v>6</v>
      </c>
      <c r="AG19" s="10">
        <v>0</v>
      </c>
      <c r="AH19" s="11">
        <v>0</v>
      </c>
      <c r="AI19" s="12">
        <f t="shared" si="15"/>
        <v>0</v>
      </c>
      <c r="AJ19" s="10">
        <v>2</v>
      </c>
      <c r="AK19" s="11">
        <v>1</v>
      </c>
      <c r="AL19" s="12">
        <f t="shared" si="8"/>
        <v>3</v>
      </c>
      <c r="AM19" s="10">
        <v>2</v>
      </c>
      <c r="AN19" s="11">
        <v>0</v>
      </c>
      <c r="AO19" s="12">
        <f t="shared" si="9"/>
        <v>2</v>
      </c>
      <c r="AP19" s="10">
        <v>6</v>
      </c>
      <c r="AQ19" s="11">
        <v>1</v>
      </c>
      <c r="AR19" s="12">
        <f t="shared" si="10"/>
        <v>7</v>
      </c>
      <c r="AS19" s="10">
        <v>7</v>
      </c>
      <c r="AT19" s="11">
        <v>2</v>
      </c>
      <c r="AU19" s="12">
        <f t="shared" si="16"/>
        <v>9</v>
      </c>
      <c r="AV19" s="14">
        <f t="shared" si="11"/>
        <v>213</v>
      </c>
      <c r="AW19" s="15">
        <f t="shared" si="11"/>
        <v>129</v>
      </c>
      <c r="AX19" s="16">
        <f t="shared" si="12"/>
        <v>342</v>
      </c>
    </row>
    <row r="20" spans="1:50" ht="30.75" customHeight="1" thickBot="1">
      <c r="A20" s="27" t="s">
        <v>50</v>
      </c>
      <c r="B20" s="27"/>
      <c r="C20" s="17">
        <f aca="true" t="shared" si="17" ref="C20:AW20">SUM(C8:C19)</f>
        <v>1469</v>
      </c>
      <c r="D20" s="18">
        <f t="shared" si="17"/>
        <v>1396</v>
      </c>
      <c r="E20" s="18">
        <f t="shared" si="17"/>
        <v>2865</v>
      </c>
      <c r="F20" s="17">
        <f t="shared" si="17"/>
        <v>53</v>
      </c>
      <c r="G20" s="18">
        <f t="shared" si="17"/>
        <v>22</v>
      </c>
      <c r="H20" s="19">
        <f t="shared" si="17"/>
        <v>75</v>
      </c>
      <c r="I20" s="17">
        <f t="shared" si="17"/>
        <v>30</v>
      </c>
      <c r="J20" s="18">
        <f t="shared" si="17"/>
        <v>25</v>
      </c>
      <c r="K20" s="19">
        <f t="shared" si="17"/>
        <v>55</v>
      </c>
      <c r="L20" s="17">
        <f t="shared" si="17"/>
        <v>5</v>
      </c>
      <c r="M20" s="18">
        <f t="shared" si="17"/>
        <v>11</v>
      </c>
      <c r="N20" s="19">
        <f t="shared" si="17"/>
        <v>16</v>
      </c>
      <c r="O20" s="17">
        <f t="shared" si="17"/>
        <v>0</v>
      </c>
      <c r="P20" s="18">
        <f t="shared" si="17"/>
        <v>0</v>
      </c>
      <c r="Q20" s="19">
        <f t="shared" si="17"/>
        <v>0</v>
      </c>
      <c r="R20" s="17">
        <f t="shared" si="17"/>
        <v>1</v>
      </c>
      <c r="S20" s="18">
        <f t="shared" si="17"/>
        <v>1</v>
      </c>
      <c r="T20" s="19">
        <f t="shared" si="17"/>
        <v>2</v>
      </c>
      <c r="U20" s="17">
        <f t="shared" si="17"/>
        <v>1</v>
      </c>
      <c r="V20" s="18">
        <f t="shared" si="17"/>
        <v>0</v>
      </c>
      <c r="W20" s="19">
        <f t="shared" si="17"/>
        <v>1</v>
      </c>
      <c r="X20" s="17">
        <f t="shared" si="17"/>
        <v>6</v>
      </c>
      <c r="Y20" s="18">
        <f t="shared" si="17"/>
        <v>3</v>
      </c>
      <c r="Z20" s="19">
        <f t="shared" si="17"/>
        <v>9</v>
      </c>
      <c r="AA20" s="17">
        <f t="shared" si="17"/>
        <v>1</v>
      </c>
      <c r="AB20" s="18">
        <f t="shared" si="17"/>
        <v>1</v>
      </c>
      <c r="AC20" s="19">
        <f t="shared" si="17"/>
        <v>2</v>
      </c>
      <c r="AD20" s="17">
        <f t="shared" si="17"/>
        <v>28</v>
      </c>
      <c r="AE20" s="18">
        <f t="shared" si="17"/>
        <v>20</v>
      </c>
      <c r="AF20" s="19">
        <f t="shared" si="17"/>
        <v>48</v>
      </c>
      <c r="AG20" s="17">
        <f t="shared" si="17"/>
        <v>0</v>
      </c>
      <c r="AH20" s="18">
        <f t="shared" si="17"/>
        <v>0</v>
      </c>
      <c r="AI20" s="19">
        <f t="shared" si="17"/>
        <v>0</v>
      </c>
      <c r="AJ20" s="17">
        <f t="shared" si="17"/>
        <v>18</v>
      </c>
      <c r="AK20" s="18">
        <f t="shared" si="17"/>
        <v>10</v>
      </c>
      <c r="AL20" s="19">
        <f t="shared" si="17"/>
        <v>28</v>
      </c>
      <c r="AM20" s="17">
        <f t="shared" si="17"/>
        <v>25</v>
      </c>
      <c r="AN20" s="18">
        <f t="shared" si="17"/>
        <v>15</v>
      </c>
      <c r="AO20" s="19">
        <f t="shared" si="17"/>
        <v>40</v>
      </c>
      <c r="AP20" s="17">
        <f t="shared" si="17"/>
        <v>57</v>
      </c>
      <c r="AQ20" s="18">
        <f t="shared" si="17"/>
        <v>47</v>
      </c>
      <c r="AR20" s="19">
        <f t="shared" si="17"/>
        <v>104</v>
      </c>
      <c r="AS20" s="17">
        <f t="shared" si="17"/>
        <v>61</v>
      </c>
      <c r="AT20" s="18">
        <f t="shared" si="17"/>
        <v>46</v>
      </c>
      <c r="AU20" s="19">
        <f t="shared" si="17"/>
        <v>107</v>
      </c>
      <c r="AV20" s="17">
        <f t="shared" si="17"/>
        <v>1755</v>
      </c>
      <c r="AW20" s="18">
        <f t="shared" si="17"/>
        <v>1597</v>
      </c>
      <c r="AX20" s="19">
        <f t="shared" si="12"/>
        <v>3352</v>
      </c>
    </row>
    <row r="21" ht="15">
      <c r="A21" s="20" t="s">
        <v>51</v>
      </c>
    </row>
    <row r="22" ht="15">
      <c r="A22" s="20"/>
    </row>
    <row r="23" ht="15">
      <c r="A23" s="20"/>
    </row>
    <row r="24" ht="15">
      <c r="A24" s="20"/>
    </row>
    <row r="25" spans="1:49" ht="15.75">
      <c r="A25" s="20"/>
      <c r="B25" s="28" t="s">
        <v>52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Q25" s="28" t="s">
        <v>53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ht="15">
      <c r="A26" s="20"/>
    </row>
    <row r="27" ht="15">
      <c r="A27" s="20"/>
    </row>
    <row r="28" ht="15">
      <c r="A28" s="20"/>
    </row>
    <row r="29" ht="15">
      <c r="A29" s="20"/>
    </row>
    <row r="30" ht="15">
      <c r="A30" s="20"/>
    </row>
    <row r="31" ht="15">
      <c r="A31" s="20"/>
    </row>
    <row r="32" ht="15">
      <c r="A32" s="20"/>
    </row>
    <row r="62" spans="1:50" ht="15.75" thickBo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</row>
    <row r="63" ht="15.75" thickTop="1"/>
  </sheetData>
  <sheetProtection/>
  <mergeCells count="37">
    <mergeCell ref="C1:AX1"/>
    <mergeCell ref="C2:AX2"/>
    <mergeCell ref="A4:A6"/>
    <mergeCell ref="B4:B6"/>
    <mergeCell ref="C4:E4"/>
    <mergeCell ref="F4:H4"/>
    <mergeCell ref="I4:K4"/>
    <mergeCell ref="L4:N4"/>
    <mergeCell ref="O4:Q4"/>
    <mergeCell ref="R4:T4"/>
    <mergeCell ref="AD4:AF4"/>
    <mergeCell ref="AG4:AI4"/>
    <mergeCell ref="AJ4:AL5"/>
    <mergeCell ref="U5:W5"/>
    <mergeCell ref="X5:Z5"/>
    <mergeCell ref="AA5:AC5"/>
    <mergeCell ref="AD5:AF5"/>
    <mergeCell ref="AV4:AX5"/>
    <mergeCell ref="C5:E5"/>
    <mergeCell ref="F5:H5"/>
    <mergeCell ref="I5:K5"/>
    <mergeCell ref="L5:N5"/>
    <mergeCell ref="O5:Q5"/>
    <mergeCell ref="R5:T5"/>
    <mergeCell ref="U4:W4"/>
    <mergeCell ref="X4:Z4"/>
    <mergeCell ref="AA4:AC4"/>
    <mergeCell ref="AG5:AI5"/>
    <mergeCell ref="AP5:AR5"/>
    <mergeCell ref="A9:A11"/>
    <mergeCell ref="A13:A15"/>
    <mergeCell ref="A20:B20"/>
    <mergeCell ref="B25:M25"/>
    <mergeCell ref="Q25:AW25"/>
    <mergeCell ref="AM4:AO5"/>
    <mergeCell ref="AP4:AR4"/>
    <mergeCell ref="AS4:AU5"/>
  </mergeCells>
  <printOptions horizontalCentered="1" verticalCentered="1"/>
  <pageMargins left="0.7086614173228347" right="0.7086614173228347" top="0.6692913385826772" bottom="0.6692913385826772" header="0.31496062992125984" footer="0.5118110236220472"/>
  <pageSetup fitToHeight="1" fitToWidth="1" horizontalDpi="600" verticalDpi="600" orientation="landscape" paperSize="9" scale="43" r:id="rId2"/>
  <headerFooter>
    <oddHeader>&amp;CESTADISTICA 2020</oddHeader>
    <oddFooter>&amp;COFICINA DE PLANEAMIENTO - Unidad de Racionalización y Estadistica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2022-05-10T00:11:36Z</dcterms:created>
  <dcterms:modified xsi:type="dcterms:W3CDTF">2022-05-10T00:34:11Z</dcterms:modified>
  <cp:category/>
  <cp:version/>
  <cp:contentType/>
  <cp:contentStatus/>
</cp:coreProperties>
</file>